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  <sheet name="Sheet2" sheetId="2" state="visible" r:id="rId4"/>
    <sheet name="Sheet3" sheetId="3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<sst xmlns="http://schemas.openxmlformats.org/spreadsheetml/2006/main" count="70" uniqueCount="61">
  <si>
    <r>
      <rPr>
        <b val="true"/>
        <sz val="10"/>
        <rFont val="Arial"/>
        <family val="2"/>
        <charset val="1"/>
      </rPr>
      <t xml:space="preserve">CATERPILLAR</t>
    </r>
    <r>
      <rPr>
        <b val="true"/>
        <vertAlign val="superscript"/>
        <sz val="9"/>
        <rFont val="Arial"/>
        <family val="2"/>
        <charset val="1"/>
      </rPr>
      <t xml:space="preserve">®</t>
    </r>
    <r>
      <rPr>
        <sz val="10"/>
        <rFont val="Arial"/>
        <family val="2"/>
        <charset val="1"/>
      </rPr>
      <t xml:space="preserve">   POWER PRODUCTS</t>
    </r>
  </si>
  <si>
    <t xml:space="preserve">LOAD BANK TEST REPORT</t>
  </si>
  <si>
    <t xml:space="preserve">(317) 545-2151</t>
  </si>
  <si>
    <t xml:space="preserve">CUSTOMER:</t>
  </si>
  <si>
    <t xml:space="preserve">USED EQUIP</t>
  </si>
  <si>
    <t xml:space="preserve">SITE:</t>
  </si>
  <si>
    <t xml:space="preserve">HQ YARD</t>
  </si>
  <si>
    <t xml:space="preserve">Job#</t>
  </si>
  <si>
    <t xml:space="preserve">Pre-Start up Checks:</t>
  </si>
  <si>
    <t xml:space="preserve">Test Date:</t>
  </si>
  <si>
    <t xml:space="preserve">X</t>
  </si>
  <si>
    <t xml:space="preserve">1. Eng. Oil Level</t>
  </si>
  <si>
    <t xml:space="preserve">4. Safety ground connected</t>
  </si>
  <si>
    <t xml:space="preserve">Tested By:</t>
  </si>
  <si>
    <t xml:space="preserve">Dillon Brown</t>
  </si>
  <si>
    <t xml:space="preserve">2. Coolant Level</t>
  </si>
  <si>
    <t xml:space="preserve">5. Circuit breaker open (off)</t>
  </si>
  <si>
    <t xml:space="preserve">Title:</t>
  </si>
  <si>
    <t xml:space="preserve">TECHNICIAN</t>
  </si>
  <si>
    <t xml:space="preserve">3. Generator and load bank connected for proper volts</t>
  </si>
  <si>
    <t xml:space="preserve">Tested At:</t>
  </si>
  <si>
    <t xml:space="preserve">Ambient Temp: </t>
  </si>
  <si>
    <r>
      <rPr>
        <sz val="10"/>
        <rFont val="Arial"/>
        <family val="0"/>
        <charset val="1"/>
      </rPr>
      <t xml:space="preserve">39</t>
    </r>
    <r>
      <rPr>
        <sz val="10"/>
        <rFont val="Arial"/>
        <family val="2"/>
        <charset val="1"/>
      </rPr>
      <t xml:space="preserve">°F</t>
    </r>
  </si>
  <si>
    <t xml:space="preserve">Engine Model:</t>
  </si>
  <si>
    <t xml:space="preserve">C27</t>
  </si>
  <si>
    <t xml:space="preserve">Serial Number:</t>
  </si>
  <si>
    <t xml:space="preserve">DWB01633</t>
  </si>
  <si>
    <t xml:space="preserve">KW:</t>
  </si>
  <si>
    <t xml:space="preserve">Generator Mfg/Model:</t>
  </si>
  <si>
    <t xml:space="preserve">SR4B</t>
  </si>
  <si>
    <t xml:space="preserve">AFR03123</t>
  </si>
  <si>
    <t xml:space="preserve">Control Panel Mfg:</t>
  </si>
  <si>
    <t xml:space="preserve">CAT</t>
  </si>
  <si>
    <t xml:space="preserve">EMCP 3.2</t>
  </si>
  <si>
    <t xml:space="preserve">Engine Safeties - Operational Test and/or Set Points:</t>
  </si>
  <si>
    <t xml:space="preserve">Low Oil Pressure:</t>
  </si>
  <si>
    <t xml:space="preserve">PSI</t>
  </si>
  <si>
    <t xml:space="preserve">Over-speed:</t>
  </si>
  <si>
    <t xml:space="preserve">RPM:</t>
  </si>
  <si>
    <t xml:space="preserve">Hi Water Temp:</t>
  </si>
  <si>
    <t xml:space="preserve">  F</t>
  </si>
  <si>
    <t xml:space="preserve">Hours Before: </t>
  </si>
  <si>
    <t xml:space="preserve">Hours After:</t>
  </si>
  <si>
    <t xml:space="preserve">Test Load/Duration:</t>
  </si>
  <si>
    <t xml:space="preserve">1 Hr</t>
  </si>
  <si>
    <t xml:space="preserve">Min. Record Intervals</t>
  </si>
  <si>
    <t xml:space="preserve">TIME</t>
  </si>
  <si>
    <t xml:space="preserve">VOLTS</t>
  </si>
  <si>
    <t xml:space="preserve">AMPS</t>
  </si>
  <si>
    <t xml:space="preserve">FREQ       HZ</t>
  </si>
  <si>
    <t xml:space="preserve">LOAD KW</t>
  </si>
  <si>
    <t xml:space="preserve">COOL TEMP  F</t>
  </si>
  <si>
    <t xml:space="preserve">Lube Oil</t>
  </si>
  <si>
    <t xml:space="preserve">FUEL PRESS</t>
  </si>
  <si>
    <t xml:space="preserve">% OF LOAD</t>
  </si>
  <si>
    <t xml:space="preserve">Customer Witness Acceptance:</t>
  </si>
  <si>
    <t xml:space="preserve">MacAllister Engine Power Approval:</t>
  </si>
  <si>
    <t xml:space="preserve">By:</t>
  </si>
  <si>
    <t xml:space="preserve">TECH</t>
  </si>
  <si>
    <t xml:space="preserve">SMM/MEP/072800</t>
  </si>
  <si>
    <t xml:space="preserve">Page 1 of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</si>
</sst>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mm/dd/yy"/>
    <numFmt numFmtId="166" formatCode="0%"/>
    <numFmt numFmtId="167" formatCode="[$-409]h:mm\ AM/PM"/>
    <numFmt numFmtId="168" formatCode="0.0"/>
    <numFmt numFmtId="169" formatCode="0"/>
  </numFmts>
  <fonts count="18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vertAlign val="superscript"/>
      <sz val="9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20"/>
      <name val="Arial"/>
      <family val="2"/>
      <charset val="1"/>
    </font>
    <font>
      <sz val="6"/>
      <name val="Arial"/>
      <family val="2"/>
      <charset val="1"/>
    </font>
    <font>
      <b val="true"/>
      <sz val="14"/>
      <name val="Arial"/>
      <family val="2"/>
      <charset val="1"/>
    </font>
    <font>
      <sz val="14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  <font>
      <b val="true"/>
      <sz val="9"/>
      <name val="Arial"/>
      <family val="2"/>
      <charset val="1"/>
    </font>
    <font>
      <sz val="9"/>
      <name val="Arial"/>
      <family val="2"/>
      <charset val="1"/>
    </font>
    <font>
      <b val="true"/>
      <sz val="10"/>
      <name val="Arial"/>
      <family val="0"/>
      <charset val="1"/>
    </font>
    <font>
      <b val="true"/>
      <sz val="7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0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2" fillId="0" borderId="1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7" fillId="0" borderId="1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2" fillId="0" borderId="1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1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0" borderId="1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1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5</xdr:col>
      <xdr:colOff>280440</xdr:colOff>
      <xdr:row>5</xdr:row>
      <xdr:rowOff>20520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0" y="0"/>
          <a:ext cx="2543760" cy="83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15</xdr:col>
      <xdr:colOff>313560</xdr:colOff>
      <xdr:row>29</xdr:row>
      <xdr:rowOff>75600</xdr:rowOff>
    </xdr:from>
    <xdr:to>
      <xdr:col>15</xdr:col>
      <xdr:colOff>345240</xdr:colOff>
      <xdr:row>29</xdr:row>
      <xdr:rowOff>102600</xdr:rowOff>
    </xdr:to>
    <xdr:sp>
      <xdr:nvSpPr>
        <xdr:cNvPr id="1" name="Oval 3"/>
        <xdr:cNvSpPr/>
      </xdr:nvSpPr>
      <xdr:spPr>
        <a:xfrm>
          <a:off x="6090840" y="4452480"/>
          <a:ext cx="31680" cy="27000"/>
        </a:xfrm>
        <a:prstGeom prst="ellipse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5</xdr:col>
      <xdr:colOff>44640</xdr:colOff>
      <xdr:row>23</xdr:row>
      <xdr:rowOff>41400</xdr:rowOff>
    </xdr:from>
    <xdr:to>
      <xdr:col>5</xdr:col>
      <xdr:colOff>75960</xdr:colOff>
      <xdr:row>23</xdr:row>
      <xdr:rowOff>68040</xdr:rowOff>
    </xdr:to>
    <xdr:sp>
      <xdr:nvSpPr>
        <xdr:cNvPr id="2" name="Oval 4"/>
        <xdr:cNvSpPr/>
      </xdr:nvSpPr>
      <xdr:spPr>
        <a:xfrm>
          <a:off x="2307960" y="3641760"/>
          <a:ext cx="31320" cy="26640"/>
        </a:xfrm>
        <a:prstGeom prst="ellipse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6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8" activeCellId="0" sqref="M18"/>
    </sheetView>
  </sheetViews>
  <sheetFormatPr defaultColWidth="9.0546875" defaultRowHeight="12.9" zeroHeight="false" outlineLevelRow="0" outlineLevelCol="0"/>
  <cols>
    <col collapsed="false" customWidth="true" hidden="false" outlineLevel="0" max="1" min="1" style="1" width="13.62"/>
    <col collapsed="false" customWidth="true" hidden="false" outlineLevel="0" max="13" min="2" style="1" width="4.62"/>
    <col collapsed="false" customWidth="true" hidden="false" outlineLevel="0" max="20" min="14" style="1" width="6.44"/>
  </cols>
  <sheetData>
    <row r="1" customFormat="false" ht="12.9" hidden="false" customHeight="false" outlineLevel="0" collapsed="false">
      <c r="J1" s="2"/>
      <c r="K1" s="2"/>
      <c r="L1" s="2"/>
      <c r="T1" s="2" t="s">
        <v>0</v>
      </c>
    </row>
    <row r="4" customFormat="false" ht="12.8" hidden="false" customHeight="true" outlineLevel="0" collapsed="false">
      <c r="E4" s="3"/>
      <c r="F4" s="3"/>
      <c r="G4" s="4" t="s">
        <v>1</v>
      </c>
      <c r="H4" s="4"/>
      <c r="I4" s="4"/>
      <c r="J4" s="4"/>
      <c r="K4" s="4"/>
      <c r="L4" s="4"/>
      <c r="M4" s="4"/>
      <c r="N4" s="4"/>
      <c r="O4" s="4"/>
      <c r="P4" s="4"/>
    </row>
    <row r="5" customFormat="false" ht="12.8" hidden="false" customHeight="true" outlineLevel="0" collapsed="false">
      <c r="E5" s="3"/>
      <c r="F5" s="3"/>
      <c r="G5" s="4"/>
      <c r="H5" s="4"/>
      <c r="I5" s="4"/>
      <c r="J5" s="4"/>
      <c r="K5" s="4"/>
      <c r="L5" s="4"/>
      <c r="M5" s="4"/>
      <c r="N5" s="4"/>
      <c r="O5" s="4"/>
      <c r="P5" s="4"/>
    </row>
    <row r="6" customFormat="false" ht="12.8" hidden="false" customHeight="true" outlineLevel="0" collapsed="false">
      <c r="A6" s="5" t="s">
        <v>2</v>
      </c>
      <c r="E6" s="3"/>
      <c r="F6" s="3"/>
      <c r="G6" s="3"/>
    </row>
    <row r="7" customFormat="false" ht="7.55" hidden="false" customHeight="true" outlineLevel="0" collapsed="false">
      <c r="E7" s="3"/>
      <c r="F7" s="3"/>
      <c r="G7" s="3"/>
      <c r="H7" s="3"/>
      <c r="I7" s="3"/>
    </row>
    <row r="8" customFormat="false" ht="17.75" hidden="false" customHeight="false" outlineLevel="0" collapsed="false">
      <c r="A8" s="6" t="s">
        <v>3</v>
      </c>
      <c r="B8" s="7" t="s">
        <v>4</v>
      </c>
      <c r="C8" s="7"/>
      <c r="D8" s="7"/>
      <c r="E8" s="7"/>
      <c r="F8" s="7"/>
      <c r="G8" s="7"/>
      <c r="H8" s="7"/>
      <c r="I8" s="7"/>
      <c r="J8" s="8" t="s">
        <v>5</v>
      </c>
      <c r="K8" s="8"/>
      <c r="L8" s="7" t="s">
        <v>6</v>
      </c>
      <c r="M8" s="7"/>
      <c r="N8" s="7"/>
      <c r="O8" s="7"/>
      <c r="P8" s="7"/>
      <c r="R8" s="2" t="s">
        <v>7</v>
      </c>
      <c r="S8" s="9" t="n">
        <v>9801212</v>
      </c>
      <c r="T8" s="9"/>
    </row>
    <row r="9" customFormat="false" ht="7.55" hidden="false" customHeight="true" outlineLevel="0" collapsed="false">
      <c r="A9" s="10"/>
      <c r="B9" s="10"/>
      <c r="C9" s="10"/>
      <c r="D9" s="10"/>
      <c r="E9" s="10"/>
      <c r="F9" s="10"/>
      <c r="G9" s="10"/>
      <c r="J9" s="11"/>
      <c r="K9" s="11"/>
    </row>
    <row r="10" customFormat="false" ht="12.9" hidden="false" customHeight="false" outlineLevel="0" collapsed="false">
      <c r="A10" s="12" t="s">
        <v>8</v>
      </c>
      <c r="B10" s="13"/>
      <c r="C10" s="13"/>
      <c r="D10" s="13"/>
      <c r="E10" s="13"/>
      <c r="F10" s="13"/>
      <c r="G10" s="14"/>
      <c r="H10" s="14"/>
      <c r="I10" s="14"/>
      <c r="J10" s="10"/>
      <c r="K10" s="15"/>
      <c r="N10" s="10"/>
      <c r="O10" s="16"/>
      <c r="P10" s="17" t="s">
        <v>9</v>
      </c>
      <c r="Q10" s="18" t="n">
        <v>45763</v>
      </c>
      <c r="R10" s="18"/>
      <c r="S10" s="18"/>
      <c r="T10" s="18"/>
    </row>
    <row r="11" customFormat="false" ht="12.8" hidden="false" customHeight="true" outlineLevel="0" collapsed="false">
      <c r="B11" s="19" t="s">
        <v>10</v>
      </c>
      <c r="C11" s="20" t="s">
        <v>11</v>
      </c>
      <c r="D11" s="21"/>
      <c r="E11" s="21"/>
      <c r="F11" s="19" t="s">
        <v>10</v>
      </c>
      <c r="G11" s="22" t="s">
        <v>12</v>
      </c>
      <c r="H11" s="22"/>
      <c r="I11" s="22"/>
      <c r="J11" s="22"/>
      <c r="K11" s="22"/>
      <c r="N11" s="10"/>
      <c r="O11" s="16"/>
      <c r="P11" s="17" t="s">
        <v>13</v>
      </c>
      <c r="Q11" s="23" t="s">
        <v>14</v>
      </c>
      <c r="R11" s="23"/>
      <c r="S11" s="23"/>
      <c r="T11" s="23"/>
    </row>
    <row r="12" customFormat="false" ht="12.9" hidden="false" customHeight="false" outlineLevel="0" collapsed="false">
      <c r="B12" s="19" t="s">
        <v>10</v>
      </c>
      <c r="C12" s="20" t="s">
        <v>15</v>
      </c>
      <c r="D12" s="21"/>
      <c r="E12" s="20"/>
      <c r="F12" s="19" t="s">
        <v>10</v>
      </c>
      <c r="G12" s="20" t="s">
        <v>16</v>
      </c>
      <c r="H12" s="21"/>
      <c r="I12" s="20"/>
      <c r="J12" s="20"/>
      <c r="K12" s="24"/>
      <c r="N12" s="10"/>
      <c r="O12" s="16"/>
      <c r="P12" s="17" t="s">
        <v>17</v>
      </c>
      <c r="Q12" s="23" t="s">
        <v>18</v>
      </c>
      <c r="R12" s="23"/>
      <c r="S12" s="23"/>
      <c r="T12" s="23"/>
    </row>
    <row r="13" customFormat="false" ht="12.8" hidden="false" customHeight="true" outlineLevel="0" collapsed="false">
      <c r="B13" s="19" t="s">
        <v>10</v>
      </c>
      <c r="C13" s="25" t="s">
        <v>19</v>
      </c>
      <c r="D13" s="25"/>
      <c r="E13" s="25"/>
      <c r="F13" s="25"/>
      <c r="G13" s="25"/>
      <c r="H13" s="10"/>
      <c r="I13" s="10"/>
      <c r="J13" s="10"/>
      <c r="K13" s="15"/>
      <c r="N13" s="10"/>
      <c r="O13" s="16"/>
      <c r="P13" s="17" t="s">
        <v>20</v>
      </c>
      <c r="Q13" s="26" t="n">
        <v>1</v>
      </c>
      <c r="R13" s="26"/>
      <c r="S13" s="26"/>
      <c r="T13" s="26"/>
    </row>
    <row r="14" customFormat="false" ht="12.9" hidden="false" customHeight="false" outlineLevel="0" collapsed="false">
      <c r="A14" s="20"/>
      <c r="B14" s="20"/>
      <c r="C14" s="25"/>
      <c r="D14" s="25"/>
      <c r="E14" s="25"/>
      <c r="F14" s="25"/>
      <c r="G14" s="25"/>
      <c r="H14" s="10"/>
      <c r="I14" s="10"/>
      <c r="J14" s="10"/>
      <c r="K14" s="15"/>
      <c r="L14" s="10"/>
      <c r="O14" s="27" t="s">
        <v>21</v>
      </c>
      <c r="P14" s="16"/>
      <c r="Q14" s="28" t="s">
        <v>22</v>
      </c>
      <c r="R14" s="28"/>
      <c r="S14" s="28"/>
      <c r="T14" s="28"/>
    </row>
    <row r="15" customFormat="false" ht="7.55" hidden="false" customHeight="true" outlineLevel="0" collapsed="false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30"/>
      <c r="L15" s="29"/>
      <c r="M15" s="29"/>
      <c r="N15" s="29"/>
      <c r="O15" s="29"/>
      <c r="P15" s="29"/>
      <c r="Q15" s="29"/>
      <c r="R15" s="29"/>
      <c r="S15" s="29"/>
      <c r="T15" s="29"/>
    </row>
    <row r="16" customFormat="false" ht="7.55" hidden="false" customHeight="true" outlineLevel="0" collapsed="false"/>
    <row r="17" customFormat="false" ht="17.75" hidden="false" customHeight="false" outlineLevel="0" collapsed="false">
      <c r="A17" s="27" t="s">
        <v>23</v>
      </c>
      <c r="B17" s="27"/>
      <c r="C17" s="31"/>
      <c r="D17" s="9" t="s">
        <v>24</v>
      </c>
      <c r="E17" s="9"/>
      <c r="F17" s="9"/>
      <c r="G17" s="9"/>
      <c r="H17" s="9"/>
      <c r="I17" s="10"/>
      <c r="J17" s="6"/>
      <c r="K17" s="16"/>
      <c r="L17" s="32" t="s">
        <v>25</v>
      </c>
      <c r="M17" s="9" t="s">
        <v>26</v>
      </c>
      <c r="N17" s="9"/>
      <c r="O17" s="9"/>
      <c r="P17" s="9"/>
      <c r="Q17" s="8" t="s">
        <v>27</v>
      </c>
      <c r="R17" s="9" t="n">
        <v>800</v>
      </c>
      <c r="S17" s="9"/>
      <c r="T17" s="9"/>
    </row>
    <row r="18" customFormat="false" ht="17.75" hidden="false" customHeight="false" outlineLevel="0" collapsed="false">
      <c r="A18" s="27" t="s">
        <v>28</v>
      </c>
      <c r="B18" s="27"/>
      <c r="C18" s="31"/>
      <c r="D18" s="33" t="s">
        <v>29</v>
      </c>
      <c r="E18" s="33"/>
      <c r="F18" s="33"/>
      <c r="G18" s="33"/>
      <c r="H18" s="33"/>
      <c r="I18" s="10"/>
      <c r="J18" s="32"/>
      <c r="K18" s="16"/>
      <c r="L18" s="32" t="s">
        <v>25</v>
      </c>
      <c r="M18" s="33" t="s">
        <v>30</v>
      </c>
      <c r="N18" s="33"/>
      <c r="O18" s="33"/>
      <c r="P18" s="33"/>
    </row>
    <row r="19" customFormat="false" ht="17.75" hidden="false" customHeight="false" outlineLevel="0" collapsed="false">
      <c r="A19" s="27" t="s">
        <v>31</v>
      </c>
      <c r="B19" s="27"/>
      <c r="C19" s="31"/>
      <c r="D19" s="33" t="s">
        <v>32</v>
      </c>
      <c r="E19" s="33"/>
      <c r="F19" s="33"/>
      <c r="G19" s="33"/>
      <c r="H19" s="33"/>
      <c r="I19" s="10"/>
      <c r="J19" s="32"/>
      <c r="K19" s="16"/>
      <c r="L19" s="32" t="s">
        <v>25</v>
      </c>
      <c r="M19" s="33" t="s">
        <v>33</v>
      </c>
      <c r="N19" s="33"/>
      <c r="O19" s="33"/>
      <c r="P19" s="33"/>
    </row>
    <row r="20" customFormat="false" ht="7.55" hidden="false" customHeight="true" outlineLevel="0" collapsed="false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</row>
    <row r="21" customFormat="false" ht="7.55" hidden="false" customHeight="true" outlineLevel="0" collapsed="false"/>
    <row r="22" customFormat="false" ht="12.9" hidden="false" customHeight="false" outlineLevel="0" collapsed="false">
      <c r="A22" s="34" t="s">
        <v>34</v>
      </c>
      <c r="B22" s="34"/>
      <c r="C22" s="34"/>
      <c r="D22" s="34"/>
      <c r="E22" s="34"/>
      <c r="F22" s="34"/>
      <c r="G22" s="34"/>
      <c r="H22" s="35"/>
      <c r="I22" s="35"/>
      <c r="J22" s="35"/>
      <c r="K22" s="35"/>
      <c r="L22" s="35"/>
    </row>
    <row r="23" customFormat="false" ht="12.9" hidden="false" customHeight="false" outlineLevel="0" collapsed="false">
      <c r="A23" s="27" t="s">
        <v>35</v>
      </c>
      <c r="B23" s="27"/>
      <c r="C23" s="19" t="n">
        <v>30</v>
      </c>
      <c r="D23" s="19"/>
      <c r="E23" s="19"/>
      <c r="F23" s="31" t="s">
        <v>36</v>
      </c>
      <c r="H23" s="36" t="s">
        <v>37</v>
      </c>
      <c r="I23" s="36"/>
      <c r="J23" s="36"/>
      <c r="K23" s="19" t="n">
        <v>2120</v>
      </c>
      <c r="L23" s="19"/>
      <c r="M23" s="19"/>
      <c r="P23" s="32" t="s">
        <v>38</v>
      </c>
      <c r="Q23" s="19" t="n">
        <v>1800</v>
      </c>
      <c r="R23" s="19"/>
      <c r="S23" s="19"/>
      <c r="T23" s="19"/>
    </row>
    <row r="24" customFormat="false" ht="12.8" hidden="false" customHeight="true" outlineLevel="0" collapsed="false">
      <c r="A24" s="34" t="s">
        <v>39</v>
      </c>
      <c r="B24" s="34"/>
      <c r="C24" s="37" t="n">
        <v>225</v>
      </c>
      <c r="D24" s="37"/>
      <c r="E24" s="37"/>
      <c r="F24" s="31" t="s">
        <v>40</v>
      </c>
      <c r="G24" s="31"/>
      <c r="H24" s="36" t="s">
        <v>41</v>
      </c>
      <c r="I24" s="36"/>
      <c r="J24" s="36"/>
      <c r="K24" s="38" t="n">
        <v>342</v>
      </c>
      <c r="L24" s="38"/>
      <c r="M24" s="38"/>
      <c r="O24" s="36" t="s">
        <v>42</v>
      </c>
      <c r="P24" s="36"/>
      <c r="Q24" s="37" t="n">
        <v>343</v>
      </c>
      <c r="R24" s="37"/>
      <c r="S24" s="37"/>
      <c r="T24" s="37"/>
    </row>
    <row r="25" customFormat="false" ht="7.55" hidden="false" customHeight="true" outlineLevel="0" collapsed="false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</row>
    <row r="26" customFormat="false" ht="7.55" hidden="false" customHeight="true" outlineLevel="0" collapsed="false"/>
    <row r="27" s="35" customFormat="true" ht="12.9" hidden="false" customHeight="false" outlineLevel="0" collapsed="false">
      <c r="A27" s="34" t="s">
        <v>43</v>
      </c>
      <c r="C27" s="39" t="s">
        <v>44</v>
      </c>
      <c r="D27" s="39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9" t="n">
        <v>15</v>
      </c>
      <c r="Q27" s="34" t="s">
        <v>45</v>
      </c>
      <c r="R27" s="34"/>
      <c r="S27" s="34"/>
    </row>
    <row r="28" customFormat="false" ht="7.55" hidden="false" customHeight="true" outlineLevel="0" collapsed="false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</row>
    <row r="29" customFormat="false" ht="12.8" hidden="false" customHeight="true" outlineLevel="0" collapsed="false">
      <c r="A29" s="40" t="s">
        <v>46</v>
      </c>
      <c r="B29" s="41" t="s">
        <v>47</v>
      </c>
      <c r="C29" s="41"/>
      <c r="D29" s="41"/>
      <c r="E29" s="41"/>
      <c r="F29" s="41"/>
      <c r="G29" s="41"/>
      <c r="H29" s="42" t="s">
        <v>48</v>
      </c>
      <c r="I29" s="42"/>
      <c r="J29" s="42"/>
      <c r="K29" s="42"/>
      <c r="L29" s="42"/>
      <c r="M29" s="42"/>
      <c r="N29" s="43" t="s">
        <v>49</v>
      </c>
      <c r="O29" s="44" t="s">
        <v>50</v>
      </c>
      <c r="P29" s="45" t="s">
        <v>51</v>
      </c>
      <c r="Q29" s="44" t="s">
        <v>52</v>
      </c>
      <c r="R29" s="44" t="s">
        <v>53</v>
      </c>
      <c r="S29" s="46" t="s">
        <v>54</v>
      </c>
      <c r="T29" s="47"/>
    </row>
    <row r="30" customFormat="false" ht="12.9" hidden="false" customHeight="false" outlineLevel="0" collapsed="false">
      <c r="A30" s="40"/>
      <c r="B30" s="48" t="n">
        <v>1</v>
      </c>
      <c r="C30" s="48"/>
      <c r="D30" s="49" t="n">
        <v>2</v>
      </c>
      <c r="E30" s="49"/>
      <c r="F30" s="50" t="n">
        <v>3</v>
      </c>
      <c r="G30" s="50"/>
      <c r="H30" s="51" t="n">
        <v>1</v>
      </c>
      <c r="I30" s="51"/>
      <c r="J30" s="52" t="n">
        <v>2</v>
      </c>
      <c r="K30" s="52"/>
      <c r="L30" s="53" t="n">
        <v>3</v>
      </c>
      <c r="M30" s="53"/>
      <c r="N30" s="43"/>
      <c r="O30" s="44"/>
      <c r="P30" s="45"/>
      <c r="Q30" s="44"/>
      <c r="R30" s="44"/>
      <c r="S30" s="46"/>
      <c r="T30" s="47"/>
    </row>
    <row r="31" customFormat="false" ht="15.05" hidden="false" customHeight="true" outlineLevel="0" collapsed="false">
      <c r="A31" s="54" t="n">
        <v>0.357638888888889</v>
      </c>
      <c r="B31" s="55" t="n">
        <v>479</v>
      </c>
      <c r="C31" s="55"/>
      <c r="D31" s="56" t="n">
        <v>482</v>
      </c>
      <c r="E31" s="56"/>
      <c r="F31" s="57" t="n">
        <v>480</v>
      </c>
      <c r="G31" s="57"/>
      <c r="H31" s="55" t="n">
        <v>0</v>
      </c>
      <c r="I31" s="55"/>
      <c r="J31" s="56" t="n">
        <v>0</v>
      </c>
      <c r="K31" s="56"/>
      <c r="L31" s="57" t="n">
        <v>0</v>
      </c>
      <c r="M31" s="57"/>
      <c r="N31" s="58" t="n">
        <v>60</v>
      </c>
      <c r="O31" s="59" t="n">
        <f aca="false">(MAX(L31,J31,H31)*MAX(F31,D31,B31)*1.732)/1000</f>
        <v>0</v>
      </c>
      <c r="P31" s="56" t="n">
        <v>151</v>
      </c>
      <c r="Q31" s="56" t="n">
        <v>80</v>
      </c>
      <c r="R31" s="56" t="n">
        <v>113</v>
      </c>
      <c r="S31" s="60" t="n">
        <f aca="false">O31/R17</f>
        <v>0</v>
      </c>
      <c r="T31" s="61"/>
    </row>
    <row r="32" customFormat="false" ht="15.05" hidden="false" customHeight="true" outlineLevel="0" collapsed="false">
      <c r="A32" s="54" t="n">
        <v>0.368055555555556</v>
      </c>
      <c r="B32" s="55" t="n">
        <v>480</v>
      </c>
      <c r="C32" s="55"/>
      <c r="D32" s="56" t="n">
        <v>482</v>
      </c>
      <c r="E32" s="56"/>
      <c r="F32" s="57" t="n">
        <v>479</v>
      </c>
      <c r="G32" s="57"/>
      <c r="H32" s="55" t="n">
        <v>927</v>
      </c>
      <c r="I32" s="55"/>
      <c r="J32" s="56" t="n">
        <v>932</v>
      </c>
      <c r="K32" s="56"/>
      <c r="L32" s="57" t="n">
        <v>930</v>
      </c>
      <c r="M32" s="57"/>
      <c r="N32" s="58" t="n">
        <v>60</v>
      </c>
      <c r="O32" s="59" t="n">
        <f aca="false">(MAX(L32,J32,H32)*MAX(F32,D32,B32)*1.732)/1000</f>
        <v>778.055968</v>
      </c>
      <c r="P32" s="56" t="n">
        <v>181</v>
      </c>
      <c r="Q32" s="56" t="n">
        <v>63</v>
      </c>
      <c r="R32" s="56" t="n">
        <v>113</v>
      </c>
      <c r="S32" s="60" t="n">
        <f aca="false">O32/R17</f>
        <v>0.97256996</v>
      </c>
      <c r="T32" s="61"/>
    </row>
    <row r="33" customFormat="false" ht="15.05" hidden="false" customHeight="true" outlineLevel="0" collapsed="false">
      <c r="A33" s="54" t="n">
        <v>0.378472222222222</v>
      </c>
      <c r="B33" s="55" t="n">
        <v>480</v>
      </c>
      <c r="C33" s="55"/>
      <c r="D33" s="56" t="n">
        <v>483</v>
      </c>
      <c r="E33" s="56"/>
      <c r="F33" s="57" t="n">
        <v>479</v>
      </c>
      <c r="G33" s="57"/>
      <c r="H33" s="55" t="n">
        <v>926</v>
      </c>
      <c r="I33" s="55"/>
      <c r="J33" s="56" t="n">
        <v>931</v>
      </c>
      <c r="K33" s="56"/>
      <c r="L33" s="57" t="n">
        <v>931</v>
      </c>
      <c r="M33" s="57"/>
      <c r="N33" s="58" t="n">
        <v>60</v>
      </c>
      <c r="O33" s="59" t="n">
        <f aca="false">(MAX(L33,J33,H33)*MAX(F33,D33,B33)*1.732)/1000</f>
        <v>778.833636</v>
      </c>
      <c r="P33" s="56" t="n">
        <v>181</v>
      </c>
      <c r="Q33" s="56" t="n">
        <v>63</v>
      </c>
      <c r="R33" s="56" t="n">
        <v>112</v>
      </c>
      <c r="S33" s="60" t="n">
        <f aca="false">O33/R17</f>
        <v>0.973542045</v>
      </c>
      <c r="T33" s="61"/>
    </row>
    <row r="34" customFormat="false" ht="15.05" hidden="false" customHeight="true" outlineLevel="0" collapsed="false">
      <c r="A34" s="54" t="n">
        <v>0.388888888888889</v>
      </c>
      <c r="B34" s="55" t="n">
        <v>479</v>
      </c>
      <c r="C34" s="55"/>
      <c r="D34" s="56" t="n">
        <v>482</v>
      </c>
      <c r="E34" s="56"/>
      <c r="F34" s="57" t="n">
        <v>480</v>
      </c>
      <c r="G34" s="57"/>
      <c r="H34" s="55" t="n">
        <v>926</v>
      </c>
      <c r="I34" s="55"/>
      <c r="J34" s="56" t="n">
        <v>930</v>
      </c>
      <c r="K34" s="56"/>
      <c r="L34" s="57" t="n">
        <v>929</v>
      </c>
      <c r="M34" s="57"/>
      <c r="N34" s="58" t="n">
        <v>60</v>
      </c>
      <c r="O34" s="59" t="n">
        <f aca="false">(MAX(L34,J34,H34)*MAX(F34,D34,B34)*1.732)/1000</f>
        <v>776.38632</v>
      </c>
      <c r="P34" s="56" t="n">
        <v>181</v>
      </c>
      <c r="Q34" s="56" t="n">
        <v>63</v>
      </c>
      <c r="R34" s="56" t="n">
        <v>112</v>
      </c>
      <c r="S34" s="60" t="n">
        <f aca="false">O34/R17</f>
        <v>0.9704829</v>
      </c>
      <c r="T34" s="61"/>
    </row>
    <row r="35" customFormat="false" ht="15.05" hidden="false" customHeight="true" outlineLevel="0" collapsed="false">
      <c r="A35" s="54" t="n">
        <v>0.399305555555556</v>
      </c>
      <c r="B35" s="55" t="n">
        <v>479</v>
      </c>
      <c r="C35" s="55"/>
      <c r="D35" s="56" t="n">
        <v>483</v>
      </c>
      <c r="E35" s="56"/>
      <c r="F35" s="57" t="n">
        <v>478</v>
      </c>
      <c r="G35" s="57"/>
      <c r="H35" s="55" t="n">
        <v>924</v>
      </c>
      <c r="I35" s="55"/>
      <c r="J35" s="56" t="n">
        <v>930</v>
      </c>
      <c r="K35" s="56"/>
      <c r="L35" s="57" t="n">
        <v>930</v>
      </c>
      <c r="M35" s="57"/>
      <c r="N35" s="58" t="n">
        <v>60</v>
      </c>
      <c r="O35" s="59" t="n">
        <f aca="false">(MAX(L35,J35,H35)*MAX(F35,D35,B35)*1.732)/1000</f>
        <v>777.99708</v>
      </c>
      <c r="P35" s="56" t="n">
        <v>181</v>
      </c>
      <c r="Q35" s="56" t="n">
        <v>63</v>
      </c>
      <c r="R35" s="56" t="n">
        <v>112</v>
      </c>
      <c r="S35" s="60" t="n">
        <f aca="false">O35/R17</f>
        <v>0.97249635</v>
      </c>
      <c r="T35" s="61"/>
    </row>
    <row r="36" customFormat="false" ht="15.05" hidden="false" customHeight="true" outlineLevel="0" collapsed="false">
      <c r="A36" s="54" t="n">
        <v>0.402777777777778</v>
      </c>
      <c r="B36" s="55" t="n">
        <v>480</v>
      </c>
      <c r="C36" s="55"/>
      <c r="D36" s="56" t="n">
        <v>482</v>
      </c>
      <c r="E36" s="56"/>
      <c r="F36" s="57" t="n">
        <v>479</v>
      </c>
      <c r="G36" s="57"/>
      <c r="H36" s="55" t="n">
        <v>0</v>
      </c>
      <c r="I36" s="55"/>
      <c r="J36" s="56" t="n">
        <v>0</v>
      </c>
      <c r="K36" s="56"/>
      <c r="L36" s="57" t="n">
        <v>0</v>
      </c>
      <c r="M36" s="57"/>
      <c r="N36" s="58" t="n">
        <v>60</v>
      </c>
      <c r="O36" s="59" t="n">
        <f aca="false">(MAX(L36,J36,H36)*MAX(F36,D36,B36)*1.732)/1000</f>
        <v>0</v>
      </c>
      <c r="P36" s="56" t="n">
        <v>174</v>
      </c>
      <c r="Q36" s="56" t="n">
        <v>70</v>
      </c>
      <c r="R36" s="56" t="n">
        <v>112</v>
      </c>
      <c r="S36" s="60" t="n">
        <f aca="false">O36/R17</f>
        <v>0</v>
      </c>
      <c r="T36" s="61"/>
    </row>
    <row r="37" customFormat="false" ht="15.05" hidden="false" customHeight="true" outlineLevel="0" collapsed="false">
      <c r="A37" s="54"/>
      <c r="B37" s="55"/>
      <c r="C37" s="55"/>
      <c r="D37" s="56"/>
      <c r="E37" s="56"/>
      <c r="F37" s="57"/>
      <c r="G37" s="57"/>
      <c r="H37" s="55"/>
      <c r="I37" s="55"/>
      <c r="J37" s="56"/>
      <c r="K37" s="56"/>
      <c r="L37" s="57"/>
      <c r="M37" s="57"/>
      <c r="N37" s="58"/>
      <c r="O37" s="59" t="n">
        <f aca="false">(MAX(L37,J37,H37)*MAX(F37,D37,B37)*1.732)/1000</f>
        <v>0</v>
      </c>
      <c r="P37" s="56"/>
      <c r="Q37" s="56"/>
      <c r="R37" s="56"/>
      <c r="S37" s="60" t="n">
        <f aca="false">O37/R17</f>
        <v>0</v>
      </c>
      <c r="T37" s="61"/>
    </row>
    <row r="38" customFormat="false" ht="15.05" hidden="false" customHeight="true" outlineLevel="0" collapsed="false">
      <c r="A38" s="54"/>
      <c r="B38" s="55"/>
      <c r="C38" s="55"/>
      <c r="D38" s="56"/>
      <c r="E38" s="56"/>
      <c r="F38" s="57"/>
      <c r="G38" s="57"/>
      <c r="H38" s="55"/>
      <c r="I38" s="55"/>
      <c r="J38" s="56"/>
      <c r="K38" s="56"/>
      <c r="L38" s="57"/>
      <c r="M38" s="57"/>
      <c r="N38" s="58"/>
      <c r="O38" s="59" t="n">
        <f aca="false">(MAX(L38,J38,H38)*MAX(F38,D38,B38)*1.732)/1000</f>
        <v>0</v>
      </c>
      <c r="P38" s="56"/>
      <c r="Q38" s="56"/>
      <c r="R38" s="56"/>
      <c r="S38" s="60" t="n">
        <f aca="false">O38/R17</f>
        <v>0</v>
      </c>
      <c r="T38" s="61"/>
    </row>
    <row r="39" customFormat="false" ht="15.05" hidden="false" customHeight="true" outlineLevel="0" collapsed="false">
      <c r="A39" s="54"/>
      <c r="B39" s="55"/>
      <c r="C39" s="55"/>
      <c r="D39" s="56"/>
      <c r="E39" s="56"/>
      <c r="F39" s="57"/>
      <c r="G39" s="57"/>
      <c r="H39" s="55"/>
      <c r="I39" s="55"/>
      <c r="J39" s="56"/>
      <c r="K39" s="56"/>
      <c r="L39" s="57"/>
      <c r="M39" s="57"/>
      <c r="N39" s="58"/>
      <c r="O39" s="59" t="n">
        <f aca="false">(MAX(L39,J39,H39)*MAX(F39,D39,B39)*1.732)/1000</f>
        <v>0</v>
      </c>
      <c r="P39" s="56"/>
      <c r="Q39" s="56"/>
      <c r="R39" s="56"/>
      <c r="S39" s="60" t="n">
        <f aca="false">O39/R17</f>
        <v>0</v>
      </c>
      <c r="T39" s="61"/>
    </row>
    <row r="40" customFormat="false" ht="15.05" hidden="false" customHeight="true" outlineLevel="0" collapsed="false">
      <c r="A40" s="54"/>
      <c r="B40" s="55"/>
      <c r="C40" s="55"/>
      <c r="D40" s="56"/>
      <c r="E40" s="56"/>
      <c r="F40" s="57"/>
      <c r="G40" s="57"/>
      <c r="H40" s="55"/>
      <c r="I40" s="55"/>
      <c r="J40" s="56"/>
      <c r="K40" s="56"/>
      <c r="L40" s="57"/>
      <c r="M40" s="57"/>
      <c r="N40" s="58"/>
      <c r="O40" s="59" t="n">
        <f aca="false">(MAX(L40,J40,H40)*MAX(F40,D40,B40)*1.732)/1000</f>
        <v>0</v>
      </c>
      <c r="P40" s="56"/>
      <c r="Q40" s="56"/>
      <c r="R40" s="56"/>
      <c r="S40" s="60" t="n">
        <f aca="false">O40/R17</f>
        <v>0</v>
      </c>
      <c r="T40" s="61"/>
    </row>
    <row r="41" customFormat="false" ht="15.05" hidden="false" customHeight="true" outlineLevel="0" collapsed="false">
      <c r="A41" s="54"/>
      <c r="B41" s="55"/>
      <c r="C41" s="55"/>
      <c r="D41" s="56"/>
      <c r="E41" s="56"/>
      <c r="F41" s="57"/>
      <c r="G41" s="57"/>
      <c r="H41" s="55"/>
      <c r="I41" s="55"/>
      <c r="J41" s="56"/>
      <c r="K41" s="56"/>
      <c r="L41" s="57"/>
      <c r="M41" s="57"/>
      <c r="N41" s="58"/>
      <c r="O41" s="59" t="n">
        <f aca="false">(MAX(L41,J41,H41)*MAX(F41,D41,B41)*1.732)/1000</f>
        <v>0</v>
      </c>
      <c r="P41" s="56"/>
      <c r="Q41" s="56"/>
      <c r="R41" s="56"/>
      <c r="S41" s="60" t="n">
        <f aca="false">O41/R17</f>
        <v>0</v>
      </c>
      <c r="T41" s="61"/>
    </row>
    <row r="42" customFormat="false" ht="15.05" hidden="false" customHeight="true" outlineLevel="0" collapsed="false">
      <c r="A42" s="54"/>
      <c r="B42" s="55"/>
      <c r="C42" s="55"/>
      <c r="D42" s="56"/>
      <c r="E42" s="56"/>
      <c r="F42" s="57"/>
      <c r="G42" s="57"/>
      <c r="H42" s="55"/>
      <c r="I42" s="55"/>
      <c r="J42" s="56"/>
      <c r="K42" s="56"/>
      <c r="L42" s="57"/>
      <c r="M42" s="57"/>
      <c r="N42" s="58"/>
      <c r="O42" s="59" t="n">
        <f aca="false">(MAX(L42,J42,H42)*MAX(F42,D42,B42)*1.732)/1000</f>
        <v>0</v>
      </c>
      <c r="P42" s="56"/>
      <c r="Q42" s="56"/>
      <c r="R42" s="56"/>
      <c r="S42" s="60" t="n">
        <f aca="false">O42/R17</f>
        <v>0</v>
      </c>
      <c r="T42" s="61"/>
    </row>
    <row r="43" customFormat="false" ht="15.05" hidden="false" customHeight="true" outlineLevel="0" collapsed="false">
      <c r="A43" s="54"/>
      <c r="B43" s="55"/>
      <c r="C43" s="55"/>
      <c r="D43" s="56"/>
      <c r="E43" s="56"/>
      <c r="F43" s="57"/>
      <c r="G43" s="57"/>
      <c r="H43" s="55"/>
      <c r="I43" s="55"/>
      <c r="J43" s="56"/>
      <c r="K43" s="56"/>
      <c r="L43" s="57"/>
      <c r="M43" s="57"/>
      <c r="N43" s="58"/>
      <c r="O43" s="59" t="n">
        <f aca="false">(MAX(L43,J43,H43)*MAX(F43,D43,B43)*1.732)/1000</f>
        <v>0</v>
      </c>
      <c r="P43" s="56"/>
      <c r="Q43" s="56"/>
      <c r="R43" s="56"/>
      <c r="S43" s="60" t="n">
        <f aca="false">O43/R17</f>
        <v>0</v>
      </c>
      <c r="T43" s="61"/>
    </row>
    <row r="44" customFormat="false" ht="15.05" hidden="false" customHeight="true" outlineLevel="0" collapsed="false">
      <c r="A44" s="54"/>
      <c r="B44" s="55"/>
      <c r="C44" s="55"/>
      <c r="D44" s="56"/>
      <c r="E44" s="56"/>
      <c r="F44" s="57"/>
      <c r="G44" s="57"/>
      <c r="H44" s="55"/>
      <c r="I44" s="55"/>
      <c r="J44" s="62"/>
      <c r="K44" s="62"/>
      <c r="L44" s="57"/>
      <c r="M44" s="57"/>
      <c r="N44" s="58"/>
      <c r="O44" s="59" t="n">
        <f aca="false">(MAX(L44,J44,H44)*MAX(F44,D44,B44)*1.732)/1000</f>
        <v>0</v>
      </c>
      <c r="P44" s="56"/>
      <c r="Q44" s="56"/>
      <c r="R44" s="56"/>
      <c r="S44" s="60" t="n">
        <f aca="false">O44/R17</f>
        <v>0</v>
      </c>
      <c r="T44" s="61"/>
    </row>
    <row r="45" customFormat="false" ht="15.05" hidden="false" customHeight="true" outlineLevel="0" collapsed="false">
      <c r="A45" s="54"/>
      <c r="B45" s="55"/>
      <c r="C45" s="55"/>
      <c r="D45" s="56"/>
      <c r="E45" s="56"/>
      <c r="F45" s="57"/>
      <c r="G45" s="57"/>
      <c r="H45" s="55"/>
      <c r="I45" s="55"/>
      <c r="J45" s="62"/>
      <c r="K45" s="62"/>
      <c r="L45" s="57"/>
      <c r="M45" s="57"/>
      <c r="N45" s="58"/>
      <c r="O45" s="59" t="n">
        <f aca="false">(MAX(L45,J45,H45)*MAX(F45,D45,B45)*1.732)/1000</f>
        <v>0</v>
      </c>
      <c r="P45" s="56"/>
      <c r="Q45" s="56"/>
      <c r="R45" s="56"/>
      <c r="S45" s="60" t="n">
        <f aca="false">O45/R17</f>
        <v>0</v>
      </c>
      <c r="T45" s="61"/>
    </row>
    <row r="46" customFormat="false" ht="15.05" hidden="false" customHeight="true" outlineLevel="0" collapsed="false">
      <c r="A46" s="54"/>
      <c r="B46" s="55"/>
      <c r="C46" s="55"/>
      <c r="D46" s="56"/>
      <c r="E46" s="56"/>
      <c r="F46" s="57"/>
      <c r="G46" s="57"/>
      <c r="H46" s="55"/>
      <c r="I46" s="55"/>
      <c r="J46" s="62"/>
      <c r="K46" s="62"/>
      <c r="L46" s="57"/>
      <c r="M46" s="57"/>
      <c r="N46" s="58"/>
      <c r="O46" s="59" t="n">
        <f aca="false">(MAX(L46,J46,H46)*MAX(F46,D46,B46)*1.732)/1000</f>
        <v>0</v>
      </c>
      <c r="P46" s="56"/>
      <c r="Q46" s="56"/>
      <c r="R46" s="56"/>
      <c r="S46" s="60" t="n">
        <f aca="false">O46/R17</f>
        <v>0</v>
      </c>
      <c r="T46" s="61"/>
    </row>
    <row r="47" customFormat="false" ht="15.05" hidden="false" customHeight="true" outlineLevel="0" collapsed="false">
      <c r="A47" s="54"/>
      <c r="B47" s="55"/>
      <c r="C47" s="55"/>
      <c r="D47" s="56"/>
      <c r="E47" s="56"/>
      <c r="F47" s="57"/>
      <c r="G47" s="57"/>
      <c r="H47" s="55"/>
      <c r="I47" s="55"/>
      <c r="J47" s="62"/>
      <c r="K47" s="62"/>
      <c r="L47" s="57"/>
      <c r="M47" s="57"/>
      <c r="N47" s="58"/>
      <c r="O47" s="59" t="n">
        <f aca="false">(MAX(L47,J47,H47)*MAX(F47,D47,B47)*1.732)/1000</f>
        <v>0</v>
      </c>
      <c r="P47" s="56"/>
      <c r="Q47" s="56"/>
      <c r="R47" s="56"/>
      <c r="S47" s="60" t="n">
        <f aca="false">O47/R17</f>
        <v>0</v>
      </c>
      <c r="T47" s="61"/>
    </row>
    <row r="48" customFormat="false" ht="15.05" hidden="false" customHeight="true" outlineLevel="0" collapsed="false">
      <c r="A48" s="54"/>
      <c r="B48" s="63"/>
      <c r="C48" s="63"/>
      <c r="D48" s="61"/>
      <c r="E48" s="61"/>
      <c r="F48" s="64"/>
      <c r="G48" s="64"/>
      <c r="H48" s="63"/>
      <c r="I48" s="63"/>
      <c r="J48" s="61"/>
      <c r="K48" s="61"/>
      <c r="L48" s="64"/>
      <c r="M48" s="64"/>
      <c r="N48" s="58"/>
      <c r="O48" s="59" t="n">
        <f aca="false">(MAX(L48,J48,H48)*MAX(F48,D48,B48)*1.732)/1000</f>
        <v>0</v>
      </c>
      <c r="P48" s="56"/>
      <c r="Q48" s="56"/>
      <c r="R48" s="56"/>
      <c r="S48" s="60" t="n">
        <f aca="false">O48/R17</f>
        <v>0</v>
      </c>
      <c r="T48" s="61"/>
    </row>
    <row r="49" customFormat="false" ht="15.05" hidden="false" customHeight="true" outlineLevel="0" collapsed="false">
      <c r="A49" s="54"/>
      <c r="B49" s="63"/>
      <c r="C49" s="63"/>
      <c r="D49" s="61"/>
      <c r="E49" s="61"/>
      <c r="F49" s="64"/>
      <c r="G49" s="64"/>
      <c r="H49" s="63"/>
      <c r="I49" s="63"/>
      <c r="J49" s="61"/>
      <c r="K49" s="61"/>
      <c r="L49" s="64"/>
      <c r="M49" s="64"/>
      <c r="N49" s="58"/>
      <c r="O49" s="59"/>
      <c r="P49" s="56"/>
      <c r="Q49" s="56"/>
      <c r="R49" s="56"/>
      <c r="S49" s="60" t="n">
        <f aca="false">O49/R17</f>
        <v>0</v>
      </c>
      <c r="T49" s="61"/>
    </row>
    <row r="50" customFormat="false" ht="15.05" hidden="false" customHeight="true" outlineLevel="0" collapsed="false">
      <c r="A50" s="54"/>
      <c r="B50" s="63"/>
      <c r="C50" s="63"/>
      <c r="D50" s="61"/>
      <c r="E50" s="61"/>
      <c r="F50" s="64"/>
      <c r="G50" s="64"/>
      <c r="H50" s="63"/>
      <c r="I50" s="63"/>
      <c r="J50" s="61"/>
      <c r="K50" s="61"/>
      <c r="L50" s="64"/>
      <c r="M50" s="64"/>
      <c r="N50" s="58"/>
      <c r="O50" s="59" t="n">
        <f aca="false">(MAX(L50,J50,H50)*MAX(F50,D50,B50)*1.732)/1000</f>
        <v>0</v>
      </c>
      <c r="P50" s="56"/>
      <c r="Q50" s="56"/>
      <c r="R50" s="56"/>
      <c r="S50" s="60" t="n">
        <f aca="false">O50/R17</f>
        <v>0</v>
      </c>
      <c r="T50" s="61"/>
    </row>
    <row r="51" customFormat="false" ht="15.05" hidden="false" customHeight="true" outlineLevel="0" collapsed="false">
      <c r="A51" s="54"/>
      <c r="B51" s="63"/>
      <c r="C51" s="63"/>
      <c r="D51" s="61"/>
      <c r="E51" s="61"/>
      <c r="F51" s="64"/>
      <c r="G51" s="64"/>
      <c r="H51" s="63"/>
      <c r="I51" s="63"/>
      <c r="J51" s="61"/>
      <c r="K51" s="61"/>
      <c r="L51" s="64"/>
      <c r="M51" s="64"/>
      <c r="N51" s="58"/>
      <c r="O51" s="59" t="n">
        <f aca="false">(MAX(L51,J51,H51)*MAX(F51,D51,B51)*1.732)/1000</f>
        <v>0</v>
      </c>
      <c r="P51" s="56"/>
      <c r="Q51" s="56"/>
      <c r="R51" s="56"/>
      <c r="S51" s="60" t="n">
        <f aca="false">O51/R17</f>
        <v>0</v>
      </c>
      <c r="T51" s="61"/>
    </row>
    <row r="52" customFormat="false" ht="15.05" hidden="false" customHeight="true" outlineLevel="0" collapsed="false">
      <c r="A52" s="54"/>
      <c r="B52" s="63"/>
      <c r="C52" s="63"/>
      <c r="D52" s="61"/>
      <c r="E52" s="61"/>
      <c r="F52" s="64"/>
      <c r="G52" s="64"/>
      <c r="H52" s="63"/>
      <c r="I52" s="63"/>
      <c r="J52" s="61"/>
      <c r="K52" s="61"/>
      <c r="L52" s="64"/>
      <c r="M52" s="64"/>
      <c r="N52" s="58"/>
      <c r="O52" s="59" t="n">
        <f aca="false">(MAX(L52,J52,H52)*MAX(F52,D52,B52)*1.732)/1000</f>
        <v>0</v>
      </c>
      <c r="P52" s="61"/>
      <c r="Q52" s="56"/>
      <c r="R52" s="56"/>
      <c r="S52" s="60" t="n">
        <f aca="false">O52/R17</f>
        <v>0</v>
      </c>
      <c r="T52" s="61"/>
    </row>
    <row r="53" customFormat="false" ht="15.05" hidden="false" customHeight="true" outlineLevel="0" collapsed="false">
      <c r="A53" s="54"/>
      <c r="B53" s="63"/>
      <c r="C53" s="63"/>
      <c r="D53" s="61"/>
      <c r="E53" s="61"/>
      <c r="F53" s="64"/>
      <c r="G53" s="64"/>
      <c r="H53" s="63"/>
      <c r="I53" s="63"/>
      <c r="J53" s="61"/>
      <c r="K53" s="61"/>
      <c r="L53" s="64"/>
      <c r="M53" s="64"/>
      <c r="N53" s="65"/>
      <c r="O53" s="59" t="n">
        <f aca="false">(MAX(L53,J53,H53)*MAX(F53,D53,B53)*1.732)/1000</f>
        <v>0</v>
      </c>
      <c r="P53" s="61"/>
      <c r="Q53" s="61"/>
      <c r="R53" s="61"/>
      <c r="S53" s="60" t="n">
        <f aca="false">O53/R17</f>
        <v>0</v>
      </c>
      <c r="T53" s="61"/>
    </row>
    <row r="54" customFormat="false" ht="15.05" hidden="false" customHeight="true" outlineLevel="0" collapsed="false">
      <c r="A54" s="54"/>
      <c r="B54" s="66"/>
      <c r="C54" s="66"/>
      <c r="D54" s="67"/>
      <c r="E54" s="67"/>
      <c r="F54" s="68"/>
      <c r="G54" s="68"/>
      <c r="H54" s="66"/>
      <c r="I54" s="66"/>
      <c r="J54" s="67"/>
      <c r="K54" s="67"/>
      <c r="L54" s="68"/>
      <c r="M54" s="68"/>
      <c r="N54" s="65"/>
      <c r="O54" s="59" t="n">
        <f aca="false">(MAX(L54,J54,H54)*MAX(F54,D54,B54)*1.732)/1000</f>
        <v>0</v>
      </c>
      <c r="Q54" s="61"/>
      <c r="R54" s="61"/>
      <c r="S54" s="60" t="e">
        <f aca="false">O54/R416</f>
        <v>#DIV/0!</v>
      </c>
      <c r="T54" s="61"/>
    </row>
    <row r="55" customFormat="false" ht="12.9" hidden="false" customHeight="false" outlineLevel="0" collapsed="false">
      <c r="A55" s="1" t="s">
        <v>55</v>
      </c>
      <c r="K55" s="1" t="s">
        <v>56</v>
      </c>
    </row>
    <row r="56" customFormat="false" ht="7.55" hidden="false" customHeight="true" outlineLevel="0" collapsed="false">
      <c r="P56" s="11"/>
    </row>
    <row r="57" customFormat="false" ht="12.9" hidden="false" customHeight="false" outlineLevel="0" collapsed="false">
      <c r="A57" s="6" t="s">
        <v>57</v>
      </c>
      <c r="B57" s="11"/>
      <c r="C57" s="11"/>
      <c r="D57" s="11"/>
      <c r="E57" s="11"/>
      <c r="F57" s="11"/>
      <c r="G57" s="11"/>
      <c r="H57" s="11"/>
      <c r="I57" s="11"/>
      <c r="K57" s="6" t="s">
        <v>57</v>
      </c>
      <c r="M57" s="11"/>
      <c r="N57" s="11"/>
      <c r="O57" s="11"/>
      <c r="P57" s="10"/>
      <c r="Q57" s="11"/>
      <c r="R57" s="11"/>
    </row>
    <row r="58" customFormat="false" ht="7.55" hidden="false" customHeight="true" outlineLevel="0" collapsed="false">
      <c r="A58" s="6"/>
      <c r="B58" s="10"/>
      <c r="C58" s="10"/>
      <c r="D58" s="10"/>
      <c r="E58" s="10"/>
      <c r="F58" s="10"/>
      <c r="G58" s="10"/>
      <c r="H58" s="10"/>
      <c r="I58" s="10"/>
      <c r="K58" s="6"/>
      <c r="M58" s="10"/>
      <c r="N58" s="10"/>
      <c r="O58" s="10"/>
      <c r="P58" s="11"/>
      <c r="Q58" s="10"/>
      <c r="R58" s="10"/>
    </row>
    <row r="59" customFormat="false" ht="12.9" hidden="false" customHeight="false" outlineLevel="0" collapsed="false">
      <c r="A59" s="6" t="s">
        <v>17</v>
      </c>
      <c r="B59" s="11"/>
      <c r="C59" s="11"/>
      <c r="D59" s="11"/>
      <c r="E59" s="11"/>
      <c r="F59" s="11"/>
      <c r="G59" s="11"/>
      <c r="H59" s="11"/>
      <c r="I59" s="11"/>
      <c r="K59" s="6" t="s">
        <v>17</v>
      </c>
      <c r="M59" s="11" t="s">
        <v>58</v>
      </c>
      <c r="N59" s="11"/>
      <c r="O59" s="11"/>
      <c r="Q59" s="11"/>
      <c r="R59" s="11"/>
    </row>
    <row r="61" customFormat="false" ht="12.9" hidden="false" customHeight="false" outlineLevel="0" collapsed="false">
      <c r="A61" s="1" t="s">
        <v>59</v>
      </c>
      <c r="S61" s="69" t="s">
        <v>60</v>
      </c>
      <c r="T61" s="11" t="n">
        <v>1</v>
      </c>
    </row>
  </sheetData>
  <mergeCells count="190">
    <mergeCell ref="G4:P5"/>
    <mergeCell ref="B8:I8"/>
    <mergeCell ref="J8:K8"/>
    <mergeCell ref="L8:P8"/>
    <mergeCell ref="S8:T8"/>
    <mergeCell ref="Q10:T10"/>
    <mergeCell ref="G11:K11"/>
    <mergeCell ref="Q11:T11"/>
    <mergeCell ref="Q12:T12"/>
    <mergeCell ref="C13:G14"/>
    <mergeCell ref="Q13:T13"/>
    <mergeCell ref="Q14:T14"/>
    <mergeCell ref="D17:H17"/>
    <mergeCell ref="M17:P17"/>
    <mergeCell ref="R17:T17"/>
    <mergeCell ref="D18:H18"/>
    <mergeCell ref="M18:P18"/>
    <mergeCell ref="D19:H19"/>
    <mergeCell ref="M19:P19"/>
    <mergeCell ref="A23:B23"/>
    <mergeCell ref="C23:E23"/>
    <mergeCell ref="H23:J23"/>
    <mergeCell ref="K23:M23"/>
    <mergeCell ref="Q23:T23"/>
    <mergeCell ref="C24:E24"/>
    <mergeCell ref="H24:J24"/>
    <mergeCell ref="K24:M24"/>
    <mergeCell ref="O24:P24"/>
    <mergeCell ref="Q24:T24"/>
    <mergeCell ref="C27:D27"/>
    <mergeCell ref="A29:A30"/>
    <mergeCell ref="B29:G29"/>
    <mergeCell ref="H29:M29"/>
    <mergeCell ref="N29:N30"/>
    <mergeCell ref="O29:O30"/>
    <mergeCell ref="P29:P30"/>
    <mergeCell ref="Q29:Q30"/>
    <mergeCell ref="R29:R30"/>
    <mergeCell ref="S29:S30"/>
    <mergeCell ref="T29:T30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</mergeCells>
  <printOptions headings="false" gridLines="false" gridLinesSet="true" horizontalCentered="false" verticalCentered="false"/>
  <pageMargins left="0.25" right="0.25" top="0.5" bottom="0.25" header="0.511811023622047" footer="0.511811023622047"/>
  <pageSetup paperSize="1" scale="9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2.9" zeroHeight="false" outlineLevelRow="0" outlineLevelCol="0"/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2.9" zeroHeight="false" outlineLevelRow="0" outlineLevelCol="0"/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2000-07-28T11:15:44Z</dcterms:created>
  <dc:creator>Stephanie Mitchell</dc:creator>
  <dc:description/>
  <dc:language>en-US</dc:language>
  <cp:lastModifiedBy/>
  <cp:lastPrinted>2023-08-07T12:58:41Z</cp:lastPrinted>
  <dcterms:modified xsi:type="dcterms:W3CDTF">2025-04-16T10:40:59Z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